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3"/>
  </bookViews>
  <sheets>
    <sheet name="票數" sheetId="1" r:id="rId1"/>
    <sheet name="百分比" sheetId="2" r:id="rId2"/>
    <sheet name="學生意見百分圖" sheetId="3" r:id="rId3"/>
    <sheet name="教職員意見百分圖" sheetId="4" r:id="rId4"/>
    <sheet name="學生意見長條圖" sheetId="5" r:id="rId5"/>
    <sheet name="教職員意見長條圖" sheetId="6" r:id="rId6"/>
  </sheets>
  <definedNames/>
  <calcPr fullCalcOnLoad="1"/>
</workbook>
</file>

<file path=xl/sharedStrings.xml><?xml version="1.0" encoding="utf-8"?>
<sst xmlns="http://schemas.openxmlformats.org/spreadsheetml/2006/main" count="72" uniqueCount="42">
  <si>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</si>
  <si>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</si>
  <si>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</si>
  <si>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</si>
  <si>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</si>
  <si>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</si>
  <si>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</si>
  <si>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</si>
  <si>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</si>
  <si>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合計</t>
  </si>
  <si>
    <t>非常不滿意</t>
  </si>
  <si>
    <t>非常滿意</t>
  </si>
  <si>
    <t>還算滿意</t>
  </si>
  <si>
    <t>還可以接受</t>
  </si>
  <si>
    <t>有待改善</t>
  </si>
  <si>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</si>
  <si>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</si>
  <si>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</si>
  <si>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</si>
  <si>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</si>
  <si>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</si>
  <si>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</si>
  <si>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</si>
  <si>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</si>
  <si>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非常滿意</t>
  </si>
  <si>
    <t>還算滿意</t>
  </si>
  <si>
    <t>還可以接受</t>
  </si>
  <si>
    <t>有待改善</t>
  </si>
  <si>
    <t>非常不滿意</t>
  </si>
  <si>
    <t>合計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</si>
  <si>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</si>
  <si>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</si>
  <si>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</si>
  <si>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</si>
  <si>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</si>
  <si>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</si>
  <si>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</si>
  <si>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</si>
  <si>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你對供餐的溫度是否感到滿意？</t>
  </si>
  <si>
    <t>莊敬國小教職員午餐滿意度調查統計</t>
  </si>
  <si>
    <t>莊敬國小學生午餐滿意度調查統計(沅益)</t>
  </si>
  <si>
    <t>104年10月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</si>
</sst>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'票數'!$B$3:$F$3</c:f>
              <c:numCache>
                <c:ptCount val="5"/>
                <c:pt idx="0">
                  <c:v>21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'票數'!$B$12:$F$12</c:f>
              <c:numCache>
                <c:ptCount val="5"/>
                <c:pt idx="0">
                  <c:v>23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'票數'!$B$16:$F$16</c:f>
              <c:numCache>
                <c:ptCount val="5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'票數'!$B$17:$F$17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'票數'!$B$18:$F$18</c:f>
              <c:numCach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'票數'!$B$19:$F$19</c:f>
              <c:numCach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'票數'!$B$20:$F$20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'票數'!$B$21:$F$21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'票數'!$B$22:$F$22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'票數'!$B$23:$F$23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'票數'!$B$24:$F$24</c:f>
              <c:numCach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'票數'!$B$4:$F$4</c:f>
              <c:numCache>
                <c:ptCount val="5"/>
                <c:pt idx="0">
                  <c:v>11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'票數'!$B$25:$F$25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'百分比'!$B$3:$F$3</c:f>
              <c:numCache>
                <c:ptCount val="5"/>
                <c:pt idx="0">
                  <c:v>0.5833333333333334</c:v>
                </c:pt>
                <c:pt idx="1">
                  <c:v>0.3333333333333333</c:v>
                </c:pt>
                <c:pt idx="2">
                  <c:v>0.05555555555555555</c:v>
                </c:pt>
                <c:pt idx="3">
                  <c:v>0</c:v>
                </c:pt>
                <c:pt idx="4">
                  <c:v>0.027777777777777776</c:v>
                </c:pt>
              </c:numCache>
            </c:numRef>
          </c:val>
          <c:shape val="box"/>
        </c:ser>
        <c:shape val="box"/>
        <c:axId val="3703984"/>
        <c:axId val="33335857"/>
      </c:bar3DChart>
      <c:catAx>
        <c:axId val="37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'百分比'!$B$4:$F$4</c:f>
              <c:numCache>
                <c:ptCount val="5"/>
                <c:pt idx="0">
                  <c:v>0.3055555555555556</c:v>
                </c:pt>
                <c:pt idx="1">
                  <c:v>0.4444444444444444</c:v>
                </c:pt>
                <c:pt idx="2">
                  <c:v>0.2222222222222222</c:v>
                </c:pt>
                <c:pt idx="3">
                  <c:v>0</c:v>
                </c:pt>
                <c:pt idx="4">
                  <c:v>0.027777777777777776</c:v>
                </c:pt>
              </c:numCache>
            </c:numRef>
          </c:val>
          <c:shape val="box"/>
        </c:ser>
        <c:shape val="box"/>
        <c:axId val="31587258"/>
        <c:axId val="15849867"/>
      </c:bar3D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'百分比'!$B$5:$F$5</c:f>
              <c:numCache>
                <c:ptCount val="5"/>
                <c:pt idx="0">
                  <c:v>0.5277777777777778</c:v>
                </c:pt>
                <c:pt idx="1">
                  <c:v>0.3333333333333333</c:v>
                </c:pt>
                <c:pt idx="2">
                  <c:v>0.1388888888888889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8431076"/>
        <c:axId val="8770821"/>
      </c:bar3DChart>
      <c:catAx>
        <c:axId val="843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'百分比'!$B$6:$F$6</c:f>
              <c:numCache>
                <c:ptCount val="5"/>
                <c:pt idx="0">
                  <c:v>0.4722222222222222</c:v>
                </c:pt>
                <c:pt idx="1">
                  <c:v>0.4444444444444444</c:v>
                </c:pt>
                <c:pt idx="2">
                  <c:v>0.05555555555555555</c:v>
                </c:pt>
                <c:pt idx="3">
                  <c:v>0.027777777777777776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1828526"/>
        <c:axId val="39347871"/>
      </c:bar3D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'百分比'!$B$7:$F$7</c:f>
              <c:numCache>
                <c:ptCount val="5"/>
                <c:pt idx="0">
                  <c:v>0.5277777777777778</c:v>
                </c:pt>
                <c:pt idx="1">
                  <c:v>0.3333333333333333</c:v>
                </c:pt>
                <c:pt idx="2">
                  <c:v>0.1388888888888889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8586520"/>
        <c:axId val="33060953"/>
      </c:bar3D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'百分比'!$B$8:$F$8</c:f>
              <c:numCache>
                <c:ptCount val="5"/>
                <c:pt idx="0">
                  <c:v>0.4444444444444444</c:v>
                </c:pt>
                <c:pt idx="1">
                  <c:v>0.3888888888888889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9113122"/>
        <c:axId val="60691507"/>
      </c:bar3D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'百分比'!$B$9:$F$9</c:f>
              <c:numCache>
                <c:ptCount val="5"/>
                <c:pt idx="0">
                  <c:v>0.5833333333333334</c:v>
                </c:pt>
                <c:pt idx="1">
                  <c:v>0.25</c:v>
                </c:pt>
                <c:pt idx="2">
                  <c:v>0.1111111111111111</c:v>
                </c:pt>
                <c:pt idx="3">
                  <c:v>0.027777777777777776</c:v>
                </c:pt>
                <c:pt idx="4">
                  <c:v>0.027777777777777776</c:v>
                </c:pt>
              </c:numCache>
            </c:numRef>
          </c:val>
          <c:shape val="box"/>
        </c:ser>
        <c:shape val="box"/>
        <c:axId val="9352652"/>
        <c:axId val="17065005"/>
      </c:bar3DChart>
      <c:catAx>
        <c:axId val="93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52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'百分比'!$B$10:$F$10</c:f>
              <c:numCache>
                <c:ptCount val="5"/>
                <c:pt idx="0">
                  <c:v>0.6388888888888888</c:v>
                </c:pt>
                <c:pt idx="1">
                  <c:v>0.2777777777777778</c:v>
                </c:pt>
                <c:pt idx="2">
                  <c:v>0.08333333333333333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9367318"/>
        <c:axId val="40088135"/>
      </c:bar3D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'百分比'!$B$11:$F$11</c:f>
              <c:numCache>
                <c:ptCount val="5"/>
                <c:pt idx="0">
                  <c:v>0.7777777777777778</c:v>
                </c:pt>
                <c:pt idx="1">
                  <c:v>0.16666666666666666</c:v>
                </c:pt>
                <c:pt idx="2">
                  <c:v>0.05555555555555555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5248896"/>
        <c:axId val="25913473"/>
      </c:bar3D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'票數'!$B$5:$F$5</c:f>
              <c:numCache>
                <c:ptCount val="5"/>
                <c:pt idx="0">
                  <c:v>19</c:v>
                </c:pt>
                <c:pt idx="1">
                  <c:v>12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'百分比'!$B$12:$F$12</c:f>
              <c:numCache>
                <c:ptCount val="5"/>
                <c:pt idx="0">
                  <c:v>0.6388888888888888</c:v>
                </c:pt>
                <c:pt idx="1">
                  <c:v>0.2777777777777778</c:v>
                </c:pt>
                <c:pt idx="2">
                  <c:v>0.05555555555555555</c:v>
                </c:pt>
                <c:pt idx="3">
                  <c:v>0.027777777777777776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1894666"/>
        <c:axId val="18616539"/>
      </c:bar3D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'百分比'!$B$16:$F$16</c:f>
              <c:numCache>
                <c:ptCount val="5"/>
                <c:pt idx="0">
                  <c:v>0.2222222222222222</c:v>
                </c:pt>
                <c:pt idx="1">
                  <c:v>0.7777777777777778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3331124"/>
        <c:axId val="31544661"/>
      </c:bar3D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544661"/>
        <c:crosses val="autoZero"/>
        <c:auto val="1"/>
        <c:lblOffset val="100"/>
        <c:tickLblSkip val="2"/>
        <c:noMultiLvlLbl val="0"/>
      </c:catAx>
      <c:valAx>
        <c:axId val="31544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'百分比'!$B$17:$F$17</c:f>
              <c:numCache>
                <c:ptCount val="5"/>
                <c:pt idx="0">
                  <c:v>0.1111111111111111</c:v>
                </c:pt>
                <c:pt idx="1">
                  <c:v>0.5555555555555556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5466494"/>
        <c:axId val="4980719"/>
      </c:bar3D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80719"/>
        <c:crosses val="autoZero"/>
        <c:auto val="1"/>
        <c:lblOffset val="100"/>
        <c:tickLblSkip val="2"/>
        <c:noMultiLvlLbl val="0"/>
      </c:catAx>
      <c:valAx>
        <c:axId val="4980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'百分比'!$B$18:$F$18</c:f>
              <c:numCache>
                <c:ptCount val="5"/>
                <c:pt idx="0">
                  <c:v>0.1111111111111111</c:v>
                </c:pt>
                <c:pt idx="1">
                  <c:v>0.6666666666666666</c:v>
                </c:pt>
                <c:pt idx="2">
                  <c:v>0.2222222222222222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4826472"/>
        <c:axId val="785065"/>
      </c:bar3D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85065"/>
        <c:crosses val="autoZero"/>
        <c:auto val="1"/>
        <c:lblOffset val="100"/>
        <c:tickLblSkip val="2"/>
        <c:noMultiLvlLbl val="0"/>
      </c:catAx>
      <c:valAx>
        <c:axId val="78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'百分比'!$B$19:$F$19</c:f>
              <c:numCache>
                <c:ptCount val="5"/>
                <c:pt idx="0">
                  <c:v>0.2222222222222222</c:v>
                </c:pt>
                <c:pt idx="1">
                  <c:v>0.6666666666666666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7065586"/>
        <c:axId val="63590275"/>
      </c:bar3DChart>
      <c:catAx>
        <c:axId val="7065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90275"/>
        <c:crosses val="autoZero"/>
        <c:auto val="1"/>
        <c:lblOffset val="100"/>
        <c:tickLblSkip val="2"/>
        <c:noMultiLvlLbl val="0"/>
      </c:catAx>
      <c:valAx>
        <c:axId val="63590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'百分比'!$B$20:$F$20</c:f>
              <c:numCache>
                <c:ptCount val="5"/>
                <c:pt idx="0">
                  <c:v>0</c:v>
                </c:pt>
                <c:pt idx="1">
                  <c:v>0.6666666666666666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5441564"/>
        <c:axId val="50538621"/>
      </c:bar3D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538621"/>
        <c:crosses val="autoZero"/>
        <c:auto val="1"/>
        <c:lblOffset val="100"/>
        <c:tickLblSkip val="2"/>
        <c:noMultiLvlLbl val="0"/>
      </c:catAx>
      <c:valAx>
        <c:axId val="50538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'百分比'!$B$21:$F$21</c:f>
              <c:numCache>
                <c:ptCount val="5"/>
                <c:pt idx="0">
                  <c:v>0.1111111111111111</c:v>
                </c:pt>
                <c:pt idx="1">
                  <c:v>0.4444444444444444</c:v>
                </c:pt>
                <c:pt idx="2">
                  <c:v>0.3333333333333333</c:v>
                </c:pt>
                <c:pt idx="3">
                  <c:v>0.1111111111111111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2194406"/>
        <c:axId val="67096471"/>
      </c:bar3D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7096471"/>
        <c:crosses val="autoZero"/>
        <c:auto val="1"/>
        <c:lblOffset val="100"/>
        <c:tickLblSkip val="2"/>
        <c:noMultiLvlLbl val="0"/>
      </c:catAx>
      <c:valAx>
        <c:axId val="67096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'百分比'!$B$22:$F$22</c:f>
              <c:numCache>
                <c:ptCount val="5"/>
                <c:pt idx="0">
                  <c:v>0.1111111111111111</c:v>
                </c:pt>
                <c:pt idx="1">
                  <c:v>0.5555555555555556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6997328"/>
        <c:axId val="66105041"/>
      </c:bar3D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105041"/>
        <c:crosses val="autoZero"/>
        <c:auto val="1"/>
        <c:lblOffset val="100"/>
        <c:tickLblSkip val="2"/>
        <c:noMultiLvlLbl val="0"/>
      </c:catAx>
      <c:valAx>
        <c:axId val="66105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'百分比'!$B$23:$F$23</c:f>
              <c:numCache>
                <c:ptCount val="5"/>
                <c:pt idx="0">
                  <c:v>0.3333333333333333</c:v>
                </c:pt>
                <c:pt idx="1">
                  <c:v>0.6666666666666666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08075"/>
        <c:crosses val="autoZero"/>
        <c:auto val="1"/>
        <c:lblOffset val="100"/>
        <c:tickLblSkip val="2"/>
        <c:noMultiLvlLbl val="0"/>
      </c:catAx>
      <c:valAx>
        <c:axId val="52908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'百分比'!$B$24:$F$24</c:f>
              <c:numCache>
                <c:ptCount val="5"/>
                <c:pt idx="0">
                  <c:v>0.6666666666666666</c:v>
                </c:pt>
                <c:pt idx="1">
                  <c:v>0.3333333333333333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695653"/>
        <c:crosses val="autoZero"/>
        <c:auto val="1"/>
        <c:lblOffset val="100"/>
        <c:tickLblSkip val="2"/>
        <c:noMultiLvlLbl val="0"/>
      </c:catAx>
      <c:valAx>
        <c:axId val="57695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'票數'!$B$6:$F$6</c:f>
              <c:numCache>
                <c:ptCount val="5"/>
                <c:pt idx="0">
                  <c:v>17</c:v>
                </c:pt>
                <c:pt idx="1">
                  <c:v>16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'百分比'!$B$25:$F$25</c:f>
              <c:numCache>
                <c:ptCount val="5"/>
                <c:pt idx="0">
                  <c:v>0.3333333333333333</c:v>
                </c:pt>
                <c:pt idx="1">
                  <c:v>0.6666666666666666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9498830"/>
        <c:axId val="42836287"/>
      </c:bar3D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836287"/>
        <c:crosses val="autoZero"/>
        <c:auto val="1"/>
        <c:lblOffset val="100"/>
        <c:tickLblSkip val="2"/>
        <c:noMultiLvlLbl val="0"/>
      </c:catAx>
      <c:valAx>
        <c:axId val="42836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'票數'!$B$7:$F$7</c:f>
              <c:numCache>
                <c:ptCount val="5"/>
                <c:pt idx="0">
                  <c:v>19</c:v>
                </c:pt>
                <c:pt idx="1">
                  <c:v>12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'票數'!$B$8:$F$8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'票數'!$B$9:$F$9</c:f>
              <c:numCache>
                <c:ptCount val="5"/>
                <c:pt idx="0">
                  <c:v>21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'票數'!$B$10:$F$10</c:f>
              <c:numCache>
                <c:ptCount val="5"/>
                <c:pt idx="0">
                  <c:v>23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'票數'!$B$11:$F$11</c:f>
              <c:numCache>
                <c:ptCount val="5"/>
                <c:pt idx="0">
                  <c:v>28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523875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0" y="19050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0</xdr:row>
      <xdr:rowOff>19050</xdr:rowOff>
    </xdr:from>
    <xdr:to>
      <xdr:col>13</xdr:col>
      <xdr:colOff>409575</xdr:colOff>
      <xdr:row>12</xdr:row>
      <xdr:rowOff>200025</xdr:rowOff>
    </xdr:to>
    <xdr:graphicFrame>
      <xdr:nvGraphicFramePr>
        <xdr:cNvPr id="2" name="Chart 2"/>
        <xdr:cNvGraphicFramePr/>
      </xdr:nvGraphicFramePr>
      <xdr:xfrm>
        <a:off x="4686300" y="19050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6</xdr:col>
      <xdr:colOff>523875</xdr:colOff>
      <xdr:row>25</xdr:row>
      <xdr:rowOff>190500</xdr:rowOff>
    </xdr:to>
    <xdr:graphicFrame>
      <xdr:nvGraphicFramePr>
        <xdr:cNvPr id="3" name="Chart 3"/>
        <xdr:cNvGraphicFramePr/>
      </xdr:nvGraphicFramePr>
      <xdr:xfrm>
        <a:off x="0" y="2733675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38</xdr:row>
      <xdr:rowOff>171450</xdr:rowOff>
    </xdr:from>
    <xdr:to>
      <xdr:col>6</xdr:col>
      <xdr:colOff>638175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11430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0</xdr:row>
      <xdr:rowOff>9525</xdr:rowOff>
    </xdr:from>
    <xdr:to>
      <xdr:col>13</xdr:col>
      <xdr:colOff>409575</xdr:colOff>
      <xdr:row>12</xdr:row>
      <xdr:rowOff>190500</xdr:rowOff>
    </xdr:to>
    <xdr:graphicFrame>
      <xdr:nvGraphicFramePr>
        <xdr:cNvPr id="2" name="Chart 2"/>
        <xdr:cNvGraphicFramePr/>
      </xdr:nvGraphicFramePr>
      <xdr:xfrm>
        <a:off x="4686300" y="952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171450</xdr:rowOff>
    </xdr:from>
    <xdr:to>
      <xdr:col>6</xdr:col>
      <xdr:colOff>523875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561975</xdr:colOff>
      <xdr:row>51</xdr:row>
      <xdr:rowOff>142875</xdr:rowOff>
    </xdr:from>
    <xdr:to>
      <xdr:col>13</xdr:col>
      <xdr:colOff>400050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7677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5" sqref="F25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40</v>
      </c>
      <c r="B1" s="6" t="s">
        <v>41</v>
      </c>
    </row>
    <row r="2" spans="1:7" ht="17.25" thickBot="1">
      <c r="A2" s="3"/>
      <c r="B2" s="9" t="s">
        <v>11</v>
      </c>
      <c r="C2" s="9" t="s">
        <v>12</v>
      </c>
      <c r="D2" s="9" t="s">
        <v>13</v>
      </c>
      <c r="E2" s="9" t="s">
        <v>14</v>
      </c>
      <c r="F2" s="9" t="s">
        <v>10</v>
      </c>
      <c r="G2" s="3" t="s">
        <v>9</v>
      </c>
    </row>
    <row r="3" spans="1:7" ht="16.5">
      <c r="A3" s="7" t="s">
        <v>15</v>
      </c>
      <c r="B3" s="10">
        <v>21</v>
      </c>
      <c r="C3" s="11">
        <v>12</v>
      </c>
      <c r="D3" s="11">
        <v>2</v>
      </c>
      <c r="E3" s="11">
        <v>0</v>
      </c>
      <c r="F3" s="12">
        <v>1</v>
      </c>
      <c r="G3" s="8">
        <f aca="true" t="shared" si="0" ref="G3:G12">B3+C3+D3+E3+F3</f>
        <v>36</v>
      </c>
    </row>
    <row r="4" spans="1:7" ht="16.5">
      <c r="A4" s="7" t="s">
        <v>16</v>
      </c>
      <c r="B4" s="13">
        <v>11</v>
      </c>
      <c r="C4" s="3">
        <v>16</v>
      </c>
      <c r="D4" s="3">
        <v>8</v>
      </c>
      <c r="E4" s="3">
        <v>0</v>
      </c>
      <c r="F4" s="14">
        <v>1</v>
      </c>
      <c r="G4" s="8">
        <f t="shared" si="0"/>
        <v>36</v>
      </c>
    </row>
    <row r="5" spans="1:7" ht="16.5">
      <c r="A5" s="7" t="s">
        <v>17</v>
      </c>
      <c r="B5" s="13">
        <v>19</v>
      </c>
      <c r="C5" s="3">
        <v>12</v>
      </c>
      <c r="D5" s="3">
        <v>5</v>
      </c>
      <c r="E5" s="3">
        <v>0</v>
      </c>
      <c r="F5" s="14">
        <v>0</v>
      </c>
      <c r="G5" s="8">
        <f t="shared" si="0"/>
        <v>36</v>
      </c>
    </row>
    <row r="6" spans="1:7" ht="16.5">
      <c r="A6" s="7" t="s">
        <v>18</v>
      </c>
      <c r="B6" s="13">
        <v>17</v>
      </c>
      <c r="C6" s="3">
        <v>16</v>
      </c>
      <c r="D6" s="3">
        <v>2</v>
      </c>
      <c r="E6" s="3">
        <v>1</v>
      </c>
      <c r="F6" s="14">
        <v>0</v>
      </c>
      <c r="G6" s="8">
        <f t="shared" si="0"/>
        <v>36</v>
      </c>
    </row>
    <row r="7" spans="1:7" ht="16.5">
      <c r="A7" s="7" t="s">
        <v>19</v>
      </c>
      <c r="B7" s="13">
        <v>19</v>
      </c>
      <c r="C7" s="3">
        <v>12</v>
      </c>
      <c r="D7" s="3">
        <v>5</v>
      </c>
      <c r="E7" s="3">
        <v>0</v>
      </c>
      <c r="F7" s="14">
        <v>0</v>
      </c>
      <c r="G7" s="8">
        <f t="shared" si="0"/>
        <v>36</v>
      </c>
    </row>
    <row r="8" spans="1:7" ht="16.5">
      <c r="A8" s="7" t="s">
        <v>20</v>
      </c>
      <c r="B8" s="13">
        <v>16</v>
      </c>
      <c r="C8" s="3">
        <v>14</v>
      </c>
      <c r="D8" s="3">
        <v>3</v>
      </c>
      <c r="E8" s="3">
        <v>3</v>
      </c>
      <c r="F8" s="14">
        <v>0</v>
      </c>
      <c r="G8" s="8">
        <f t="shared" si="0"/>
        <v>36</v>
      </c>
    </row>
    <row r="9" spans="1:7" ht="16.5">
      <c r="A9" s="7" t="s">
        <v>21</v>
      </c>
      <c r="B9" s="13">
        <v>21</v>
      </c>
      <c r="C9" s="3">
        <v>9</v>
      </c>
      <c r="D9" s="3">
        <v>4</v>
      </c>
      <c r="E9" s="3">
        <v>1</v>
      </c>
      <c r="F9" s="14">
        <v>1</v>
      </c>
      <c r="G9" s="8">
        <f t="shared" si="0"/>
        <v>36</v>
      </c>
    </row>
    <row r="10" spans="1:7" ht="16.5">
      <c r="A10" s="7" t="s">
        <v>22</v>
      </c>
      <c r="B10" s="13">
        <v>23</v>
      </c>
      <c r="C10" s="3">
        <v>10</v>
      </c>
      <c r="D10" s="3">
        <v>3</v>
      </c>
      <c r="E10" s="3">
        <v>0</v>
      </c>
      <c r="F10" s="14">
        <v>0</v>
      </c>
      <c r="G10" s="8">
        <f t="shared" si="0"/>
        <v>36</v>
      </c>
    </row>
    <row r="11" spans="1:7" ht="16.5">
      <c r="A11" s="7" t="s">
        <v>23</v>
      </c>
      <c r="B11" s="13">
        <v>28</v>
      </c>
      <c r="C11" s="3">
        <v>6</v>
      </c>
      <c r="D11" s="3">
        <v>2</v>
      </c>
      <c r="E11" s="3">
        <v>0</v>
      </c>
      <c r="F11" s="14">
        <v>0</v>
      </c>
      <c r="G11" s="8">
        <f t="shared" si="0"/>
        <v>36</v>
      </c>
    </row>
    <row r="12" spans="1:7" ht="17.25" thickBot="1">
      <c r="A12" s="21" t="s">
        <v>38</v>
      </c>
      <c r="B12" s="17">
        <v>23</v>
      </c>
      <c r="C12" s="18">
        <v>10</v>
      </c>
      <c r="D12" s="18">
        <v>2</v>
      </c>
      <c r="E12" s="18">
        <v>1</v>
      </c>
      <c r="F12" s="19">
        <v>0</v>
      </c>
      <c r="G12" s="8">
        <f t="shared" si="0"/>
        <v>36</v>
      </c>
    </row>
    <row r="13" spans="3:12" ht="16.5">
      <c r="C13" s="2"/>
      <c r="E13" s="2"/>
      <c r="G13" s="2"/>
      <c r="I13" s="2"/>
      <c r="K13" s="2"/>
      <c r="L13" s="1"/>
    </row>
    <row r="14" spans="1:2" ht="16.5">
      <c r="A14" t="s">
        <v>39</v>
      </c>
      <c r="B14" s="6" t="s">
        <v>41</v>
      </c>
    </row>
    <row r="15" spans="1:7" ht="17.25" thickBot="1">
      <c r="A15" s="3"/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10</v>
      </c>
      <c r="G15" s="3" t="s">
        <v>9</v>
      </c>
    </row>
    <row r="16" spans="1:7" ht="16.5">
      <c r="A16" s="7" t="s">
        <v>0</v>
      </c>
      <c r="B16" s="10">
        <v>2</v>
      </c>
      <c r="C16" s="11">
        <v>7</v>
      </c>
      <c r="D16" s="11">
        <v>0</v>
      </c>
      <c r="E16" s="11">
        <v>0</v>
      </c>
      <c r="F16" s="12">
        <v>0</v>
      </c>
      <c r="G16" s="15">
        <f aca="true" t="shared" si="1" ref="G16:G25">B16+C16+D16+E16+F16</f>
        <v>9</v>
      </c>
    </row>
    <row r="17" spans="1:7" ht="16.5">
      <c r="A17" s="7" t="s">
        <v>1</v>
      </c>
      <c r="B17" s="13">
        <v>1</v>
      </c>
      <c r="C17" s="3">
        <v>5</v>
      </c>
      <c r="D17" s="3">
        <v>3</v>
      </c>
      <c r="E17" s="3">
        <v>0</v>
      </c>
      <c r="F17" s="14">
        <v>0</v>
      </c>
      <c r="G17" s="15">
        <f t="shared" si="1"/>
        <v>9</v>
      </c>
    </row>
    <row r="18" spans="1:7" ht="16.5">
      <c r="A18" s="7" t="s">
        <v>2</v>
      </c>
      <c r="B18" s="13">
        <v>1</v>
      </c>
      <c r="C18" s="3">
        <v>6</v>
      </c>
      <c r="D18" s="3">
        <v>2</v>
      </c>
      <c r="E18" s="3">
        <v>0</v>
      </c>
      <c r="F18" s="14">
        <v>0</v>
      </c>
      <c r="G18" s="15">
        <f t="shared" si="1"/>
        <v>9</v>
      </c>
    </row>
    <row r="19" spans="1:7" ht="16.5">
      <c r="A19" s="7" t="s">
        <v>3</v>
      </c>
      <c r="B19" s="13">
        <v>2</v>
      </c>
      <c r="C19" s="3">
        <v>6</v>
      </c>
      <c r="D19" s="3">
        <v>1</v>
      </c>
      <c r="E19" s="3">
        <v>0</v>
      </c>
      <c r="F19" s="14">
        <v>0</v>
      </c>
      <c r="G19" s="15">
        <f t="shared" si="1"/>
        <v>9</v>
      </c>
    </row>
    <row r="20" spans="1:7" ht="16.5">
      <c r="A20" s="7" t="s">
        <v>4</v>
      </c>
      <c r="B20" s="13">
        <v>0</v>
      </c>
      <c r="C20" s="3">
        <v>6</v>
      </c>
      <c r="D20" s="3">
        <v>3</v>
      </c>
      <c r="E20" s="3">
        <v>0</v>
      </c>
      <c r="F20" s="14">
        <v>0</v>
      </c>
      <c r="G20" s="15">
        <f t="shared" si="1"/>
        <v>9</v>
      </c>
    </row>
    <row r="21" spans="1:7" ht="16.5">
      <c r="A21" s="7" t="s">
        <v>5</v>
      </c>
      <c r="B21" s="13">
        <v>1</v>
      </c>
      <c r="C21" s="3">
        <v>4</v>
      </c>
      <c r="D21" s="3">
        <v>3</v>
      </c>
      <c r="E21" s="3">
        <v>1</v>
      </c>
      <c r="F21" s="14">
        <v>0</v>
      </c>
      <c r="G21" s="15">
        <f t="shared" si="1"/>
        <v>9</v>
      </c>
    </row>
    <row r="22" spans="1:7" ht="16.5">
      <c r="A22" s="7" t="s">
        <v>6</v>
      </c>
      <c r="B22" s="13">
        <v>1</v>
      </c>
      <c r="C22" s="3">
        <v>5</v>
      </c>
      <c r="D22" s="3">
        <v>3</v>
      </c>
      <c r="E22" s="3">
        <v>0</v>
      </c>
      <c r="F22" s="14">
        <v>0</v>
      </c>
      <c r="G22" s="15">
        <f t="shared" si="1"/>
        <v>9</v>
      </c>
    </row>
    <row r="23" spans="1:7" ht="16.5">
      <c r="A23" s="7" t="s">
        <v>7</v>
      </c>
      <c r="B23" s="13">
        <v>3</v>
      </c>
      <c r="C23" s="3">
        <v>6</v>
      </c>
      <c r="D23" s="3">
        <v>0</v>
      </c>
      <c r="E23" s="3">
        <v>0</v>
      </c>
      <c r="F23" s="14">
        <v>0</v>
      </c>
      <c r="G23" s="15">
        <f t="shared" si="1"/>
        <v>9</v>
      </c>
    </row>
    <row r="24" spans="1:7" ht="16.5">
      <c r="A24" s="7" t="s">
        <v>8</v>
      </c>
      <c r="B24" s="13">
        <v>6</v>
      </c>
      <c r="C24" s="3">
        <v>3</v>
      </c>
      <c r="D24" s="3">
        <v>0</v>
      </c>
      <c r="E24" s="3">
        <v>0</v>
      </c>
      <c r="F24" s="14">
        <v>0</v>
      </c>
      <c r="G24" s="15">
        <f t="shared" si="1"/>
        <v>9</v>
      </c>
    </row>
    <row r="25" spans="1:7" ht="17.25" thickBot="1">
      <c r="A25" s="21" t="s">
        <v>38</v>
      </c>
      <c r="B25" s="17">
        <v>3</v>
      </c>
      <c r="C25" s="18">
        <v>6</v>
      </c>
      <c r="D25" s="18">
        <v>0</v>
      </c>
      <c r="E25" s="18">
        <v>0</v>
      </c>
      <c r="F25" s="19">
        <v>0</v>
      </c>
      <c r="G25" s="15">
        <f t="shared" si="1"/>
        <v>9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40</v>
      </c>
      <c r="B1" s="6" t="s">
        <v>41</v>
      </c>
    </row>
    <row r="2" spans="1:7" ht="16.5">
      <c r="A2" s="3"/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</row>
    <row r="3" spans="1:7" ht="16.5">
      <c r="A3" s="3" t="s">
        <v>15</v>
      </c>
      <c r="B3" s="4">
        <f>'票數'!B3/('票數'!$B$3+'票數'!$C$3+'票數'!$D$3+'票數'!$E$3+'票數'!$F$3)</f>
        <v>0.5833333333333334</v>
      </c>
      <c r="C3" s="4">
        <f>'票數'!C3/('票數'!$B$3+'票數'!$C$3+'票數'!$D$3+'票數'!$E$3+'票數'!$F$3)</f>
        <v>0.3333333333333333</v>
      </c>
      <c r="D3" s="4">
        <f>'票數'!D3/('票數'!$B$3+'票數'!$C$3+'票數'!$D$3+'票數'!$E$3+'票數'!$F$3)</f>
        <v>0.05555555555555555</v>
      </c>
      <c r="E3" s="4">
        <f>'票數'!E3/('票數'!$B$3+'票數'!$C$3+'票數'!$D$3+'票數'!$E$3+'票數'!$F$3)</f>
        <v>0</v>
      </c>
      <c r="F3" s="4">
        <f>'票數'!F3/('票數'!$B$3+'票數'!$C$3+'票數'!$D$3+'票數'!$E$3+'票數'!$F$3)</f>
        <v>0.027777777777777776</v>
      </c>
      <c r="G3" s="5">
        <f>B3+C3+D3+E3+F3</f>
        <v>1</v>
      </c>
    </row>
    <row r="4" spans="1:7" ht="16.5">
      <c r="A4" s="3" t="s">
        <v>30</v>
      </c>
      <c r="B4" s="4">
        <f>'票數'!B4/('票數'!$B$3+'票數'!$C$3+'票數'!$D$3+'票數'!$E$3+'票數'!$F$3)</f>
        <v>0.3055555555555556</v>
      </c>
      <c r="C4" s="4">
        <f>'票數'!C4/('票數'!$B$4+'票數'!$C$4+'票數'!$D$4+'票數'!$E$4+'票數'!$F$4)</f>
        <v>0.4444444444444444</v>
      </c>
      <c r="D4" s="4">
        <f>'票數'!D4/('票數'!$B$4+'票數'!$C$4+'票數'!$D$4+'票數'!$E$4+'票數'!$F$4)</f>
        <v>0.2222222222222222</v>
      </c>
      <c r="E4" s="4">
        <f>'票數'!E4/('票數'!$B$4+'票數'!$C$4+'票數'!$D$4+'票數'!$E$4+'票數'!$F$4)</f>
        <v>0</v>
      </c>
      <c r="F4" s="4">
        <f>'票數'!F4/('票數'!$B$4+'票數'!$C$4+'票數'!$D$4+'票數'!$E$4+'票數'!$F$4)</f>
        <v>0.027777777777777776</v>
      </c>
      <c r="G4" s="5">
        <f>B4+C4+D4+E4+F4</f>
        <v>1</v>
      </c>
    </row>
    <row r="5" spans="1:7" ht="16.5">
      <c r="A5" s="3" t="s">
        <v>31</v>
      </c>
      <c r="B5" s="4">
        <f>'票數'!B5/('票數'!$B$3+'票數'!$C$3+'票數'!$D$3+'票數'!$E$3+'票數'!$F$3)</f>
        <v>0.5277777777777778</v>
      </c>
      <c r="C5" s="4">
        <f>'票數'!C5/('票數'!$B$5+'票數'!$C$5+'票數'!$D$5+'票數'!$E$5+'票數'!$F$5)</f>
        <v>0.3333333333333333</v>
      </c>
      <c r="D5" s="4">
        <f>'票數'!D5/('票數'!$B$5+'票數'!$C$5+'票數'!$D$5+'票數'!$E$5+'票數'!$F$5)</f>
        <v>0.1388888888888889</v>
      </c>
      <c r="E5" s="4">
        <f>'票數'!E5/('票數'!$B$5+'票數'!$C$5+'票數'!$D$5+'票數'!$E$5+'票數'!$F$5)</f>
        <v>0</v>
      </c>
      <c r="F5" s="4">
        <f>'票數'!F5/('票數'!$B$5+'票數'!$C$5+'票數'!$D$5+'票數'!$E$5+'票數'!$F$5)</f>
        <v>0</v>
      </c>
      <c r="G5" s="5">
        <f aca="true" t="shared" si="0" ref="G5:G12">B5+C5+D5+E5+F5</f>
        <v>1</v>
      </c>
    </row>
    <row r="6" spans="1:7" ht="16.5">
      <c r="A6" s="3" t="s">
        <v>32</v>
      </c>
      <c r="B6" s="4">
        <f>'票數'!B6/('票數'!$B$3+'票數'!$C$3+'票數'!$D$3+'票數'!$E$3+'票數'!$F$3)</f>
        <v>0.4722222222222222</v>
      </c>
      <c r="C6" s="4">
        <f>'票數'!C6/('票數'!$B$6+'票數'!$C$6+'票數'!$D$6+'票數'!$E$6+'票數'!$F$6)</f>
        <v>0.4444444444444444</v>
      </c>
      <c r="D6" s="4">
        <f>'票數'!D6/('票數'!$B$6+'票數'!$C$6+'票數'!$D$6+'票數'!$E$6+'票數'!$F$6)</f>
        <v>0.05555555555555555</v>
      </c>
      <c r="E6" s="4">
        <f>'票數'!E6/('票數'!$B$6+'票數'!$C$6+'票數'!$D$6+'票數'!$E$6+'票數'!$F$6)</f>
        <v>0.027777777777777776</v>
      </c>
      <c r="F6" s="4">
        <f>'票數'!F6/('票數'!$B$6+'票數'!$C$6+'票數'!$D$6+'票數'!$E$6+'票數'!$F$6)</f>
        <v>0</v>
      </c>
      <c r="G6" s="5">
        <f t="shared" si="0"/>
        <v>1</v>
      </c>
    </row>
    <row r="7" spans="1:7" ht="16.5">
      <c r="A7" s="3" t="s">
        <v>33</v>
      </c>
      <c r="B7" s="4">
        <f>'票數'!B7/('票數'!$B$3+'票數'!$C$3+'票數'!$D$3+'票數'!$E$3+'票數'!$F$3)</f>
        <v>0.5277777777777778</v>
      </c>
      <c r="C7" s="4">
        <f>'票數'!C7/('票數'!$B$7+'票數'!$C$7+'票數'!$D$7+'票數'!$E$7+'票數'!$F$7)</f>
        <v>0.3333333333333333</v>
      </c>
      <c r="D7" s="4">
        <f>'票數'!D7/('票數'!$B$7+'票數'!$C$7+'票數'!$D$7+'票數'!$E$7+'票數'!$F$7)</f>
        <v>0.1388888888888889</v>
      </c>
      <c r="E7" s="4">
        <f>'票數'!E7/('票數'!$B$7+'票數'!$C$7+'票數'!$D$7+'票數'!$E$7+'票數'!$F$7)</f>
        <v>0</v>
      </c>
      <c r="F7" s="4">
        <f>'票數'!F7/('票數'!$B$7+'票數'!$C$7+'票數'!$D$7+'票數'!$E$7+'票數'!$F$7)</f>
        <v>0</v>
      </c>
      <c r="G7" s="5">
        <f t="shared" si="0"/>
        <v>1</v>
      </c>
    </row>
    <row r="8" spans="1:7" ht="16.5">
      <c r="A8" s="3" t="s">
        <v>34</v>
      </c>
      <c r="B8" s="4">
        <f>'票數'!B8/('票數'!$B$3+'票數'!$C$3+'票數'!$D$3+'票數'!$E$3+'票數'!$F$3)</f>
        <v>0.4444444444444444</v>
      </c>
      <c r="C8" s="4">
        <f>'票數'!C8/('票數'!$B$8+'票數'!$C$8+'票數'!$D$8+'票數'!$E$8+'票數'!$F$8)</f>
        <v>0.3888888888888889</v>
      </c>
      <c r="D8" s="4">
        <f>'票數'!D8/('票數'!$B$8+'票數'!$C$8+'票數'!$D$8+'票數'!$E$8+'票數'!$F$8)</f>
        <v>0.08333333333333333</v>
      </c>
      <c r="E8" s="4">
        <f>'票數'!E8/('票數'!$B$8+'票數'!$C$8+'票數'!$D$8+'票數'!$E$8+'票數'!$F$8)</f>
        <v>0.08333333333333333</v>
      </c>
      <c r="F8" s="4">
        <f>'票數'!F8/('票數'!$B$8+'票數'!$C$8+'票數'!$D$8+'票數'!$E$8+'票數'!$F$8)</f>
        <v>0</v>
      </c>
      <c r="G8" s="5">
        <f t="shared" si="0"/>
        <v>1</v>
      </c>
    </row>
    <row r="9" spans="1:7" ht="16.5">
      <c r="A9" s="3" t="s">
        <v>35</v>
      </c>
      <c r="B9" s="4">
        <f>'票數'!B9/('票數'!$B$3+'票數'!$C$3+'票數'!$D$3+'票數'!$E$3+'票數'!$F$3)</f>
        <v>0.5833333333333334</v>
      </c>
      <c r="C9" s="4">
        <f>'票數'!C9/('票數'!$B$9+'票數'!$C$9+'票數'!$D$9+'票數'!$E$9+'票數'!$F$9)</f>
        <v>0.25</v>
      </c>
      <c r="D9" s="4">
        <f>'票數'!D9/('票數'!$B$9+'票數'!$C$9+'票數'!$D$9+'票數'!$E$9+'票數'!$F$9)</f>
        <v>0.1111111111111111</v>
      </c>
      <c r="E9" s="4">
        <f>'票數'!E9/('票數'!$B$9+'票數'!$C$9+'票數'!$D$9+'票數'!$E$9+'票數'!$F$9)</f>
        <v>0.027777777777777776</v>
      </c>
      <c r="F9" s="4">
        <f>'票數'!F9/('票數'!$B$9+'票數'!$C$9+'票數'!$D$9+'票數'!$E$9+'票數'!$F$9)</f>
        <v>0.027777777777777776</v>
      </c>
      <c r="G9" s="5">
        <f t="shared" si="0"/>
        <v>1</v>
      </c>
    </row>
    <row r="10" spans="1:7" ht="16.5">
      <c r="A10" s="3" t="s">
        <v>36</v>
      </c>
      <c r="B10" s="4">
        <f>'票數'!B10/('票數'!$B$3+'票數'!$C$3+'票數'!$D$3+'票數'!$E$3+'票數'!$F$3)</f>
        <v>0.6388888888888888</v>
      </c>
      <c r="C10" s="4">
        <f>'票數'!C10/('票數'!$B$10+'票數'!$C$10+'票數'!$D$10+'票數'!$E$10+'票數'!$F$10)</f>
        <v>0.2777777777777778</v>
      </c>
      <c r="D10" s="4">
        <f>'票數'!D10/('票數'!$B$10+'票數'!$C$10+'票數'!$D$10+'票數'!$E$10+'票數'!$F$10)</f>
        <v>0.08333333333333333</v>
      </c>
      <c r="E10" s="4">
        <f>'票數'!E10/('票數'!$B$10+'票數'!$C$10+'票數'!$D$10+'票數'!$E$10+'票數'!$F$10)</f>
        <v>0</v>
      </c>
      <c r="F10" s="4">
        <f>'票數'!F10/('票數'!$B$10+'票數'!$C$10+'票數'!$D$10+'票數'!$E$10+'票數'!$F$10)</f>
        <v>0</v>
      </c>
      <c r="G10" s="5">
        <f t="shared" si="0"/>
        <v>1</v>
      </c>
    </row>
    <row r="11" spans="1:7" ht="16.5">
      <c r="A11" s="3" t="s">
        <v>37</v>
      </c>
      <c r="B11" s="4">
        <f>'票數'!B11/('票數'!$B$3+'票數'!$C$3+'票數'!$D$3+'票數'!$E$3+'票數'!$F$3)</f>
        <v>0.7777777777777778</v>
      </c>
      <c r="C11" s="4">
        <f>'票數'!C11/('票數'!$B$11+'票數'!$C$11+'票數'!$D$11+'票數'!$E$11+'票數'!$F$11)</f>
        <v>0.16666666666666666</v>
      </c>
      <c r="D11" s="4">
        <f>'票數'!D11/('票數'!$B$11+'票數'!$C$11+'票數'!$D$11+'票數'!$E$11+'票數'!$F$11)</f>
        <v>0.05555555555555555</v>
      </c>
      <c r="E11" s="4">
        <f>'票數'!E11/('票數'!$B$11+'票數'!$C$11+'票數'!$D$11+'票數'!$E$11+'票數'!$F$11)</f>
        <v>0</v>
      </c>
      <c r="F11" s="4">
        <f>'票數'!F11/('票數'!$B$11+'票數'!$C$11+'票數'!$D$11+'票數'!$E$11+'票數'!$F$11)</f>
        <v>0</v>
      </c>
      <c r="G11" s="5">
        <f t="shared" si="0"/>
        <v>1</v>
      </c>
    </row>
    <row r="12" spans="1:7" ht="16.5">
      <c r="A12" s="20" t="s">
        <v>38</v>
      </c>
      <c r="B12" s="16">
        <f>'票數'!B12/('票數'!$B$3+'票數'!$C$3+'票數'!$D$3+'票數'!$E$3+'票數'!$F$3)</f>
        <v>0.6388888888888888</v>
      </c>
      <c r="C12" s="16">
        <f>'票數'!C12/('票數'!$B$12+'票數'!$C$12+'票數'!$D$12+'票數'!$E$12+'票數'!$F$12)</f>
        <v>0.2777777777777778</v>
      </c>
      <c r="D12" s="16">
        <f>'票數'!D12/('票數'!$B$12+'票數'!$C$12+'票數'!$D$12+'票數'!$E$12+'票數'!$F$12)</f>
        <v>0.05555555555555555</v>
      </c>
      <c r="E12" s="16">
        <f>'票數'!E12/('票數'!$B$12+'票數'!$C$12+'票數'!$D$12+'票數'!$E$12+'票數'!$F$12)</f>
        <v>0.027777777777777776</v>
      </c>
      <c r="F12" s="16">
        <f>'票數'!F12/('票數'!$B$12+'票數'!$C$12+'票數'!$D$12+'票數'!$E$12+'票數'!$F$12)</f>
        <v>0</v>
      </c>
      <c r="G12" s="5">
        <f t="shared" si="0"/>
        <v>1</v>
      </c>
    </row>
    <row r="14" spans="1:2" ht="16.5">
      <c r="A14" t="s">
        <v>39</v>
      </c>
      <c r="B14" s="6" t="s">
        <v>41</v>
      </c>
    </row>
    <row r="15" spans="1:7" ht="16.5">
      <c r="A15" s="3"/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</row>
    <row r="16" spans="1:7" ht="16.5">
      <c r="A16" s="3" t="s">
        <v>0</v>
      </c>
      <c r="B16" s="4">
        <f>'票數'!B16/('票數'!$B$16+'票數'!$C$16+'票數'!$D$16+'票數'!$E$16+'票數'!$F$16)</f>
        <v>0.2222222222222222</v>
      </c>
      <c r="C16" s="4">
        <f>'票數'!C16/('票數'!$B$16+'票數'!$C$16+'票數'!$D$16+'票數'!$E$16+'票數'!$F$16)</f>
        <v>0.7777777777777778</v>
      </c>
      <c r="D16" s="4">
        <f>'票數'!D16/('票數'!$B$16+'票數'!$C$16+'票數'!$D$16+'票數'!$E$16+'票數'!$F$16)</f>
        <v>0</v>
      </c>
      <c r="E16" s="4">
        <f>'票數'!E16/('票數'!$B$16+'票數'!$C$16+'票數'!$D$16+'票數'!$E$16+'票數'!$F$16)</f>
        <v>0</v>
      </c>
      <c r="F16" s="4">
        <f>'票數'!F16/('票數'!$B$16+'票數'!$C$16+'票數'!$D$16+'票數'!$E$16+'票數'!$F$16)</f>
        <v>0</v>
      </c>
      <c r="G16" s="4">
        <f>B16+C16+D16+E16+F16</f>
        <v>1</v>
      </c>
    </row>
    <row r="17" spans="1:7" ht="16.5">
      <c r="A17" s="3" t="s">
        <v>1</v>
      </c>
      <c r="B17" s="4">
        <f>'票數'!B17/('票數'!$B$17+'票數'!$C$17+'票數'!$D$17+'票數'!$E$17+'票數'!$F$17)</f>
        <v>0.1111111111111111</v>
      </c>
      <c r="C17" s="4">
        <f>'票數'!C17/('票數'!$B$17+'票數'!$C$17+'票數'!$D$17+'票數'!$E$17+'票數'!$F$17)</f>
        <v>0.5555555555555556</v>
      </c>
      <c r="D17" s="4">
        <f>'票數'!D17/('票數'!$B$17+'票數'!$C$17+'票數'!$D$17+'票數'!$E$17+'票數'!$F$17)</f>
        <v>0.3333333333333333</v>
      </c>
      <c r="E17" s="4">
        <f>'票數'!E17/('票數'!$B$17+'票數'!$C$17+'票數'!$D$17+'票數'!$E$17+'票數'!$F$17)</f>
        <v>0</v>
      </c>
      <c r="F17" s="4">
        <f>'票數'!F17/('票數'!$B$17+'票數'!$C$17+'票數'!$D$17+'票數'!$E$17+'票數'!$F$17)</f>
        <v>0</v>
      </c>
      <c r="G17" s="4">
        <f aca="true" t="shared" si="1" ref="G17:G25">B17+C17+D17+E17+F17</f>
        <v>1</v>
      </c>
    </row>
    <row r="18" spans="1:7" ht="16.5">
      <c r="A18" s="3" t="s">
        <v>2</v>
      </c>
      <c r="B18" s="4">
        <f>'票數'!B18/('票數'!$B$18+'票數'!$C$18+'票數'!$D$18+'票數'!$E$18+'票數'!$F$18)</f>
        <v>0.1111111111111111</v>
      </c>
      <c r="C18" s="4">
        <f>'票數'!C18/('票數'!$B$18+'票數'!$C$18+'票數'!$D$18+'票數'!$E$18+'票數'!$F$18)</f>
        <v>0.6666666666666666</v>
      </c>
      <c r="D18" s="4">
        <f>'票數'!D18/('票數'!$B$18+'票數'!$C$18+'票數'!$D$18+'票數'!$E$18+'票數'!$F$18)</f>
        <v>0.2222222222222222</v>
      </c>
      <c r="E18" s="4">
        <f>'票數'!E18/('票數'!$B$18+'票數'!$C$18+'票數'!$D$18+'票數'!$E$18+'票數'!$F$18)</f>
        <v>0</v>
      </c>
      <c r="F18" s="4">
        <f>'票數'!F18/('票數'!$B$18+'票數'!$C$18+'票數'!$D$18+'票數'!$E$18+'票數'!$F$18)</f>
        <v>0</v>
      </c>
      <c r="G18" s="4">
        <f t="shared" si="1"/>
        <v>0.9999999999999999</v>
      </c>
    </row>
    <row r="19" spans="1:7" ht="16.5">
      <c r="A19" s="3" t="s">
        <v>3</v>
      </c>
      <c r="B19" s="4">
        <f>'票數'!B19/('票數'!$B$19+'票數'!$C$19+'票數'!$D$19+'票數'!$E$19+'票數'!$F$19)</f>
        <v>0.2222222222222222</v>
      </c>
      <c r="C19" s="4">
        <f>'票數'!C19/('票數'!$B$19+'票數'!$C$19+'票數'!$D$19+'票數'!$E$19+'票數'!$F$19)</f>
        <v>0.6666666666666666</v>
      </c>
      <c r="D19" s="4">
        <f>'票數'!D19/('票數'!$B$19+'票數'!$C$19+'票數'!$D$19+'票數'!$E$19+'票數'!$F$19)</f>
        <v>0.1111111111111111</v>
      </c>
      <c r="E19" s="4">
        <f>'票數'!E19/('票數'!$B$19+'票數'!$C$19+'票數'!$D$19+'票數'!$E$19+'票數'!$F$19)</f>
        <v>0</v>
      </c>
      <c r="F19" s="4">
        <f>'票數'!F19/('票數'!$B$19+'票數'!$C$19+'票數'!$D$19+'票數'!$E$19+'票數'!$F$19)</f>
        <v>0</v>
      </c>
      <c r="G19" s="4">
        <f t="shared" si="1"/>
        <v>1</v>
      </c>
    </row>
    <row r="20" spans="1:7" ht="16.5">
      <c r="A20" s="3" t="s">
        <v>4</v>
      </c>
      <c r="B20" s="4">
        <f>'票數'!B20/('票數'!$B$20+'票數'!$C$20+'票數'!$D$20+'票數'!$E$20+'票數'!$F$20)</f>
        <v>0</v>
      </c>
      <c r="C20" s="4">
        <f>'票數'!C20/('票數'!$B$20+'票數'!$C$20+'票數'!$D$20+'票數'!$E$20+'票數'!$F$20)</f>
        <v>0.6666666666666666</v>
      </c>
      <c r="D20" s="4">
        <f>'票數'!D20/('票數'!$B$20+'票數'!$C$20+'票數'!$D$20+'票數'!$E$20+'票數'!$F$20)</f>
        <v>0.3333333333333333</v>
      </c>
      <c r="E20" s="4">
        <f>'票數'!E20/('票數'!$B$20+'票數'!$C$20+'票數'!$D$20+'票數'!$E$20+'票數'!$F$20)</f>
        <v>0</v>
      </c>
      <c r="F20" s="4">
        <f>'票數'!F20/('票數'!$B$20+'票數'!$C$20+'票數'!$D$20+'票數'!$E$20+'票數'!$F$20)</f>
        <v>0</v>
      </c>
      <c r="G20" s="4">
        <f t="shared" si="1"/>
        <v>1</v>
      </c>
    </row>
    <row r="21" spans="1:7" ht="16.5">
      <c r="A21" s="3" t="s">
        <v>5</v>
      </c>
      <c r="B21" s="4">
        <f>'票數'!B21/('票數'!$B$21+'票數'!$C$21+'票數'!$D$21+'票數'!$E$21+'票數'!$F$21)</f>
        <v>0.1111111111111111</v>
      </c>
      <c r="C21" s="4">
        <f>'票數'!C21/('票數'!$B$21+'票數'!$C$21+'票數'!$D$21+'票數'!$E$21+'票數'!$F$21)</f>
        <v>0.4444444444444444</v>
      </c>
      <c r="D21" s="4">
        <f>'票數'!D21/('票數'!$B$21+'票數'!$C$21+'票數'!$D$21+'票數'!$E$21+'票數'!$F$21)</f>
        <v>0.3333333333333333</v>
      </c>
      <c r="E21" s="4">
        <f>'票數'!E21/('票數'!$B$21+'票數'!$C$21+'票數'!$D$21+'票數'!$E$21+'票數'!$F$21)</f>
        <v>0.1111111111111111</v>
      </c>
      <c r="F21" s="4">
        <f>'票數'!F21/('票數'!$B$21+'票數'!$C$21+'票數'!$D$21+'票數'!$E$21+'票數'!$F$21)</f>
        <v>0</v>
      </c>
      <c r="G21" s="4">
        <f t="shared" si="1"/>
        <v>1</v>
      </c>
    </row>
    <row r="22" spans="1:7" ht="16.5">
      <c r="A22" s="3" t="s">
        <v>6</v>
      </c>
      <c r="B22" s="4">
        <f>'票數'!B22/('票數'!$B$22+'票數'!$C$22+'票數'!$D$22+'票數'!$E$22+'票數'!$F$22)</f>
        <v>0.1111111111111111</v>
      </c>
      <c r="C22" s="4">
        <f>'票數'!C22/('票數'!$B$22+'票數'!$C$22+'票數'!$D$22+'票數'!$E$22+'票數'!$F$22)</f>
        <v>0.5555555555555556</v>
      </c>
      <c r="D22" s="4">
        <f>'票數'!D22/('票數'!$B$22+'票數'!$C$22+'票數'!$D$22+'票數'!$E$22+'票數'!$F$22)</f>
        <v>0.3333333333333333</v>
      </c>
      <c r="E22" s="4">
        <f>'票數'!E22/('票數'!$B$22+'票數'!$C$22+'票數'!$D$22+'票數'!$E$22+'票數'!$F$22)</f>
        <v>0</v>
      </c>
      <c r="F22" s="4">
        <f>'票數'!F22/('票數'!$B$22+'票數'!$C$22+'票數'!$D$22+'票數'!$E$22+'票數'!$F$22)</f>
        <v>0</v>
      </c>
      <c r="G22" s="4">
        <f t="shared" si="1"/>
        <v>1</v>
      </c>
    </row>
    <row r="23" spans="1:7" ht="16.5">
      <c r="A23" s="3" t="s">
        <v>7</v>
      </c>
      <c r="B23" s="4">
        <f>'票數'!B23/('票數'!$B$23+'票數'!$C$23+'票數'!$D$23+'票數'!$E$23+'票數'!$F$23)</f>
        <v>0.3333333333333333</v>
      </c>
      <c r="C23" s="4">
        <f>'票數'!C23/('票數'!$B$23+'票數'!$C$23+'票數'!$D$23+'票數'!$E$23+'票數'!$F$23)</f>
        <v>0.6666666666666666</v>
      </c>
      <c r="D23" s="4">
        <f>'票數'!D23/('票數'!$B$23+'票數'!$C$23+'票數'!$D$23+'票數'!$E$23+'票數'!$F$23)</f>
        <v>0</v>
      </c>
      <c r="E23" s="4">
        <f>'票數'!E23/('票數'!$B$23+'票數'!$C$23+'票數'!$D$23+'票數'!$E$23+'票數'!$F$23)</f>
        <v>0</v>
      </c>
      <c r="F23" s="4">
        <f>'票數'!F23/('票數'!$B$23+'票數'!$C$23+'票數'!$D$23+'票數'!$E$23+'票數'!$F$23)</f>
        <v>0</v>
      </c>
      <c r="G23" s="4">
        <f t="shared" si="1"/>
        <v>1</v>
      </c>
    </row>
    <row r="24" spans="1:7" ht="16.5">
      <c r="A24" s="3" t="s">
        <v>8</v>
      </c>
      <c r="B24" s="4">
        <f>'票數'!B24/('票數'!$B$24+'票數'!$C$24+'票數'!$D$24+'票數'!$E$24+'票數'!$F$24)</f>
        <v>0.6666666666666666</v>
      </c>
      <c r="C24" s="4">
        <f>'票數'!C24/('票數'!$B$24+'票數'!$C$24+'票數'!$D$24+'票數'!$E$24+'票數'!$F$24)</f>
        <v>0.3333333333333333</v>
      </c>
      <c r="D24" s="4">
        <f>'票數'!D24/('票數'!$B$24+'票數'!$C$24+'票數'!$D$24+'票數'!$E$24+'票數'!$F$24)</f>
        <v>0</v>
      </c>
      <c r="E24" s="4">
        <f>'票數'!E24/('票數'!$B$24+'票數'!$C$24+'票數'!$D$24+'票數'!$E$24+'票數'!$F$24)</f>
        <v>0</v>
      </c>
      <c r="F24" s="4">
        <f>'票數'!F24/('票數'!$B$24+'票數'!$C$24+'票數'!$D$24+'票數'!$E$24+'票數'!$F$24)</f>
        <v>0</v>
      </c>
      <c r="G24" s="4">
        <f t="shared" si="1"/>
        <v>1</v>
      </c>
    </row>
    <row r="25" spans="1:7" ht="16.5">
      <c r="A25" s="20" t="s">
        <v>38</v>
      </c>
      <c r="B25" s="16">
        <f>'票數'!B25/('票數'!$B$25+'票數'!$C$25+'票數'!$D$25+'票數'!$E$25+'票數'!$F$25)</f>
        <v>0.3333333333333333</v>
      </c>
      <c r="C25" s="16">
        <f>'票數'!C25/('票數'!$B$25+'票數'!$C$25+'票數'!$D$25+'票數'!$E$25+'票數'!$F$25)</f>
        <v>0.6666666666666666</v>
      </c>
      <c r="D25" s="16">
        <f>'票數'!D25/('票數'!$B$25+'票數'!$C$25+'票數'!$D$25+'票數'!$E$25+'票數'!$F$25)</f>
        <v>0</v>
      </c>
      <c r="E25" s="16">
        <f>'票數'!E25/('票數'!$B$25+'票數'!$C$25+'票數'!$D$25+'票數'!$E$25+'票數'!$F$25)</f>
        <v>0</v>
      </c>
      <c r="F25" s="16">
        <f>'票數'!F25/('票數'!$B$25+'票數'!$C$25+'票數'!$D$25+'票數'!$E$25+'票數'!$F$25)</f>
        <v>0</v>
      </c>
      <c r="G25" s="4">
        <f t="shared" si="1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:M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USER</cp:lastModifiedBy>
  <cp:lastPrinted>2015-03-31T00:12:57Z</cp:lastPrinted>
  <dcterms:created xsi:type="dcterms:W3CDTF">2010-04-01T03:07:28Z</dcterms:created>
  <dcterms:modified xsi:type="dcterms:W3CDTF">2015-11-10T08:30:44Z</dcterms:modified>
  <cp:category/>
  <cp:version/>
  <cp:contentType/>
  <cp:contentStatus/>
</cp:coreProperties>
</file>